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40" windowHeight="12240"/>
  </bookViews>
  <sheets>
    <sheet name="факт" sheetId="2" r:id="rId1"/>
  </sheets>
  <calcPr calcId="114210"/>
</workbook>
</file>

<file path=xl/calcChain.xml><?xml version="1.0" encoding="utf-8"?>
<calcChain xmlns="http://schemas.openxmlformats.org/spreadsheetml/2006/main">
  <c r="F23" i="2"/>
  <c r="B214"/>
  <c r="A214"/>
  <c r="L213"/>
  <c r="J213"/>
  <c r="I213"/>
  <c r="H213"/>
  <c r="G213"/>
  <c r="F213"/>
  <c r="A204"/>
  <c r="L203"/>
  <c r="J203"/>
  <c r="I203"/>
  <c r="H203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/>
  <c r="G137"/>
  <c r="G138"/>
  <c r="H137"/>
  <c r="I137"/>
  <c r="I138"/>
  <c r="J137"/>
  <c r="J138"/>
  <c r="L137"/>
  <c r="L138"/>
  <c r="A138"/>
  <c r="B138"/>
  <c r="F146"/>
  <c r="G146"/>
  <c r="H146"/>
  <c r="I146"/>
  <c r="J146"/>
  <c r="L146"/>
  <c r="A147"/>
  <c r="B147"/>
  <c r="F156"/>
  <c r="F157"/>
  <c r="G156"/>
  <c r="G157"/>
  <c r="H156"/>
  <c r="I156"/>
  <c r="J156"/>
  <c r="J157"/>
  <c r="L156"/>
  <c r="L157"/>
  <c r="A157"/>
  <c r="B157"/>
  <c r="F165"/>
  <c r="G165"/>
  <c r="H165"/>
  <c r="I165"/>
  <c r="J165"/>
  <c r="L165"/>
  <c r="A166"/>
  <c r="B166"/>
  <c r="F175"/>
  <c r="F176"/>
  <c r="G175"/>
  <c r="G176"/>
  <c r="H175"/>
  <c r="H176"/>
  <c r="I175"/>
  <c r="I176"/>
  <c r="J175"/>
  <c r="J176"/>
  <c r="L175"/>
  <c r="L176"/>
  <c r="A176"/>
  <c r="B176"/>
  <c r="F222"/>
  <c r="G222"/>
  <c r="H222"/>
  <c r="I222"/>
  <c r="J222"/>
  <c r="L222"/>
  <c r="A223"/>
  <c r="F232"/>
  <c r="F233"/>
  <c r="G232"/>
  <c r="H232"/>
  <c r="I232"/>
  <c r="I233"/>
  <c r="J232"/>
  <c r="J233"/>
  <c r="L232"/>
  <c r="A233"/>
  <c r="B233"/>
  <c r="F184"/>
  <c r="G184"/>
  <c r="H184"/>
  <c r="I184"/>
  <c r="J184"/>
  <c r="L184"/>
  <c r="A185"/>
  <c r="B185"/>
  <c r="F194"/>
  <c r="F195"/>
  <c r="G194"/>
  <c r="H194"/>
  <c r="H195"/>
  <c r="I194"/>
  <c r="I195"/>
  <c r="J194"/>
  <c r="J195"/>
  <c r="L194"/>
  <c r="A195"/>
  <c r="B195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B14"/>
  <c r="A14"/>
  <c r="L13"/>
  <c r="J13"/>
  <c r="I13"/>
  <c r="H13"/>
  <c r="G13"/>
  <c r="F13"/>
  <c r="F24"/>
  <c r="L195"/>
  <c r="L100"/>
  <c r="L81"/>
  <c r="H214"/>
  <c r="H100"/>
  <c r="J100"/>
  <c r="J81"/>
  <c r="H81"/>
  <c r="J62"/>
  <c r="H62"/>
  <c r="J43"/>
  <c r="H43"/>
  <c r="F100"/>
  <c r="I100"/>
  <c r="I81"/>
  <c r="I62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/>
  <c r="G234"/>
  <c r="J234"/>
  <c r="I234"/>
  <c r="H234"/>
  <c r="L234"/>
</calcChain>
</file>

<file path=xl/sharedStrings.xml><?xml version="1.0" encoding="utf-8"?>
<sst xmlns="http://schemas.openxmlformats.org/spreadsheetml/2006/main" count="318" uniqueCount="91">
  <si>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</si>
  <si>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</si>
  <si>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</si>
  <si>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</si>
  <si>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</si>
  <si>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</si>
  <si>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</si>
  <si>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</si>
  <si>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</si>
  <si>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</si>
  <si>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</si>
  <si>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</si>
  <si>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</si>
  <si>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</si>
  <si>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</si>
  <si>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</si>
  <si>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</si>
  <si>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</si>
  <si>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</si>
  <si>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</si>
  <si>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</si>
  <si>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</si>
  <si>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</si>
  <si>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</si>
  <si>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</si>
  <si>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</si>
  <si>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</si>
  <si>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</si>
  <si>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</si>
  <si>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</si>
  <si>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</si>
  <si>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</si>
  <si>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</si>
  <si>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</si>
  <si>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</si>
  <si>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</si>
  <si>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</si>
  <si>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</si>
  <si>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</si>
  <si>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</si>
  <si>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</si>
  <si>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</si>
  <si>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</si>
  <si>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</si>
  <si>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</si>
  <si>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</si>
  <si>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</si>
  <si>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</si>
  <si>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</si>
  <si>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</si>
  <si>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</si>
  <si>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</si>
  <si>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</si>
  <si>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</si>
  <si>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</si>
  <si>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</si>
  <si>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</si>
  <si>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</si>
  <si>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</si>
  <si>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</si>
  <si>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</si>
  <si>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</si>
  <si>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</si>
  <si>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</si>
  <si>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</si>
  <si>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</si>
  <si>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</si>
  <si>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Котлета загадка с соусом</t>
  </si>
  <si>
    <t>каша гречневая вязская (гарнир)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</si>
  <si>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</si>
  <si>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</si>
  <si>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</si>
  <si>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</si>
  <si>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</si>
  <si>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борщ  с капустой и картофелем</t>
  </si>
  <si>
    <t>гуляш из курицы</t>
  </si>
  <si>
    <t>котлета Мираж с соусом</t>
  </si>
  <si>
    <t>салат из свежей капусты с раст маслом</t>
  </si>
  <si>
    <t>рис припущенный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</si>
  <si>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</si>
  <si>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</si>
  <si>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</si>
  <si>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</si>
  <si>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</si>
  <si>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</si>
  <si>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</si>
  <si>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</si>
  <si>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</si>
  <si>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</si>
  <si>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Веселкова Татьяна Сергеевна</t>
  </si>
  <si>
    <t>Якшур-Бодьинская гимназия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</si>
</sst>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6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selection activeCell="E9" sqref="E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90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89</v>
      </c>
      <c r="I2" s="59"/>
      <c r="J2" s="59"/>
      <c r="K2" s="59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79</v>
      </c>
      <c r="F14" s="54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5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18.75</v>
      </c>
    </row>
    <row r="16" spans="1:12" ht="15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41.5</v>
      </c>
    </row>
    <row r="17" spans="1:12" ht="15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9.5</v>
      </c>
    </row>
    <row r="18" spans="1:12" ht="15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3.5</v>
      </c>
    </row>
    <row r="20" spans="1:12" ht="1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3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23.880000000000003</v>
      </c>
      <c r="H23" s="19">
        <f>SUM(H14:H22)</f>
        <v>27.659999999999997</v>
      </c>
      <c r="I23" s="19">
        <f>SUM(I14:I22)</f>
        <v>117.81</v>
      </c>
      <c r="J23" s="19">
        <f>SUM(J14:J22)</f>
        <v>821.7299999999999</v>
      </c>
      <c r="K23" s="25"/>
      <c r="L23" s="19">
        <f>SUM(L14:L22)</f>
        <v>93.75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>G13+G23</f>
        <v>23.880000000000003</v>
      </c>
      <c r="H24" s="32">
        <f>H13+H23</f>
        <v>27.659999999999997</v>
      </c>
      <c r="I24" s="32">
        <f>I13+I23</f>
        <v>117.81</v>
      </c>
      <c r="J24" s="32">
        <f>J13+J23</f>
        <v>821.7299999999999</v>
      </c>
      <c r="K24" s="32"/>
      <c r="L24" s="32">
        <f>L13+L23</f>
        <v>93.75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0">SUM(G25:G31)</f>
        <v>0</v>
      </c>
      <c r="H32" s="19">
        <f t="shared" si="0"/>
        <v>0</v>
      </c>
      <c r="I32" s="19">
        <f t="shared" si="0"/>
        <v>0</v>
      </c>
      <c r="J32" s="19">
        <f t="shared" si="0"/>
        <v>0</v>
      </c>
      <c r="K32" s="25"/>
      <c r="L32" s="19">
        <f t="shared" si="0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80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5">
      <c r="A34" s="14"/>
      <c r="B34" s="15"/>
      <c r="C34" s="11"/>
      <c r="D34" s="7" t="s">
        <v>27</v>
      </c>
      <c r="E34" s="50" t="s">
        <v>60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18.75</v>
      </c>
    </row>
    <row r="35" spans="1:12" ht="15">
      <c r="A35" s="14"/>
      <c r="B35" s="15"/>
      <c r="C35" s="11"/>
      <c r="D35" s="7" t="s">
        <v>28</v>
      </c>
      <c r="E35" s="50" t="s">
        <v>67</v>
      </c>
      <c r="F35" s="51">
        <v>90</v>
      </c>
      <c r="G35" s="51">
        <v>9.57</v>
      </c>
      <c r="H35" s="51">
        <v>10.7</v>
      </c>
      <c r="I35" s="51">
        <v>16.809999999999999</v>
      </c>
      <c r="J35" s="51">
        <v>212.14</v>
      </c>
      <c r="K35" s="51">
        <v>34</v>
      </c>
      <c r="L35" s="43">
        <v>47.9</v>
      </c>
    </row>
    <row r="36" spans="1:12" ht="15">
      <c r="A36" s="14"/>
      <c r="B36" s="15"/>
      <c r="C36" s="11"/>
      <c r="D36" s="7" t="s">
        <v>29</v>
      </c>
      <c r="E36" s="50" t="s">
        <v>68</v>
      </c>
      <c r="F36" s="54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3.5</v>
      </c>
    </row>
    <row r="39" spans="1:12" ht="1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1">SUM(G33:G41)</f>
        <v>25.669999999999998</v>
      </c>
      <c r="H42" s="19">
        <f t="shared" si="1"/>
        <v>25.429999999999996</v>
      </c>
      <c r="I42" s="19">
        <f t="shared" si="1"/>
        <v>101.78999999999999</v>
      </c>
      <c r="J42" s="19">
        <f t="shared" si="1"/>
        <v>791.62</v>
      </c>
      <c r="K42" s="25"/>
      <c r="L42" s="19">
        <f t="shared" si="1"/>
        <v>93.75</v>
      </c>
    </row>
    <row r="43" spans="1:12" ht="15.75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760</v>
      </c>
      <c r="G43" s="32">
        <f t="shared" ref="G43:L43" si="2">G32+G42</f>
        <v>25.669999999999998</v>
      </c>
      <c r="H43" s="32">
        <f t="shared" si="2"/>
        <v>25.429999999999996</v>
      </c>
      <c r="I43" s="32">
        <f t="shared" si="2"/>
        <v>101.78999999999999</v>
      </c>
      <c r="J43" s="32">
        <f t="shared" si="2"/>
        <v>791.62</v>
      </c>
      <c r="K43" s="32"/>
      <c r="L43" s="32">
        <f t="shared" si="2"/>
        <v>93.75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3">SUM(G44:G50)</f>
        <v>0</v>
      </c>
      <c r="H51" s="19">
        <f t="shared" si="3"/>
        <v>0</v>
      </c>
      <c r="I51" s="19">
        <f t="shared" si="3"/>
        <v>0</v>
      </c>
      <c r="J51" s="19">
        <f t="shared" si="3"/>
        <v>0</v>
      </c>
      <c r="K51" s="25"/>
      <c r="L51" s="19">
        <f t="shared" si="3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81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5">
      <c r="A53" s="23"/>
      <c r="B53" s="15"/>
      <c r="C53" s="11"/>
      <c r="D53" s="7" t="s">
        <v>27</v>
      </c>
      <c r="E53" s="50" t="s">
        <v>69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>
        <v>18.75</v>
      </c>
    </row>
    <row r="54" spans="1:12" ht="15">
      <c r="A54" s="23"/>
      <c r="B54" s="15"/>
      <c r="C54" s="11"/>
      <c r="D54" s="7" t="s">
        <v>28</v>
      </c>
      <c r="E54" s="50" t="s">
        <v>70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41.2</v>
      </c>
    </row>
    <row r="55" spans="1:12" ht="15">
      <c r="A55" s="23"/>
      <c r="B55" s="15"/>
      <c r="C55" s="11"/>
      <c r="D55" s="7" t="s">
        <v>29</v>
      </c>
      <c r="E55" s="50" t="s">
        <v>65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15</v>
      </c>
    </row>
    <row r="56" spans="1:12" ht="1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3.5</v>
      </c>
    </row>
    <row r="58" spans="1:12" ht="1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4">SUM(G52:G60)</f>
        <v>28.599999999999998</v>
      </c>
      <c r="H61" s="19">
        <f t="shared" si="4"/>
        <v>27.83</v>
      </c>
      <c r="I61" s="19">
        <f t="shared" si="4"/>
        <v>104.54000000000002</v>
      </c>
      <c r="J61" s="19">
        <f t="shared" si="4"/>
        <v>746.93999999999994</v>
      </c>
      <c r="K61" s="25"/>
      <c r="L61" s="19">
        <f t="shared" si="4"/>
        <v>93.75</v>
      </c>
    </row>
    <row r="62" spans="1:12" ht="15.75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5">G51+G61</f>
        <v>28.599999999999998</v>
      </c>
      <c r="H62" s="32">
        <f t="shared" si="5"/>
        <v>27.83</v>
      </c>
      <c r="I62" s="32">
        <f t="shared" si="5"/>
        <v>104.54000000000002</v>
      </c>
      <c r="J62" s="32">
        <f t="shared" si="5"/>
        <v>746.93999999999994</v>
      </c>
      <c r="K62" s="32"/>
      <c r="L62" s="32">
        <f t="shared" si="5"/>
        <v>93.75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6">SUM(G63:G69)</f>
        <v>0</v>
      </c>
      <c r="H70" s="19">
        <f t="shared" si="6"/>
        <v>0</v>
      </c>
      <c r="I70" s="19">
        <f t="shared" si="6"/>
        <v>0</v>
      </c>
      <c r="J70" s="19">
        <f t="shared" si="6"/>
        <v>0</v>
      </c>
      <c r="K70" s="25"/>
      <c r="L70" s="19">
        <f t="shared" si="6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71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5">
      <c r="A72" s="23"/>
      <c r="B72" s="15"/>
      <c r="C72" s="11"/>
      <c r="D72" s="7" t="s">
        <v>27</v>
      </c>
      <c r="E72" s="50" t="s">
        <v>82</v>
      </c>
      <c r="F72" s="54">
        <v>200</v>
      </c>
      <c r="G72" s="51">
        <v>4.96</v>
      </c>
      <c r="H72" s="51">
        <v>4.08</v>
      </c>
      <c r="I72" s="51">
        <v>17.84</v>
      </c>
      <c r="J72" s="51">
        <v>103.6</v>
      </c>
      <c r="K72" s="51">
        <v>47</v>
      </c>
      <c r="L72" s="43">
        <v>18.75</v>
      </c>
    </row>
    <row r="73" spans="1:12" ht="15">
      <c r="A73" s="23"/>
      <c r="B73" s="15"/>
      <c r="C73" s="11"/>
      <c r="D73" s="7" t="s">
        <v>28</v>
      </c>
      <c r="E73" s="50" t="s">
        <v>72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>
        <v>49.2</v>
      </c>
    </row>
    <row r="74" spans="1:12" ht="15">
      <c r="A74" s="23"/>
      <c r="B74" s="15"/>
      <c r="C74" s="11"/>
      <c r="D74" s="7" t="s">
        <v>29</v>
      </c>
      <c r="E74" s="50" t="s">
        <v>73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9.5</v>
      </c>
    </row>
    <row r="75" spans="1:12" ht="1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3.5</v>
      </c>
    </row>
    <row r="77" spans="1:12" ht="1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7">SUM(G71:G79)</f>
        <v>29.14</v>
      </c>
      <c r="H80" s="19">
        <f t="shared" si="7"/>
        <v>31.66</v>
      </c>
      <c r="I80" s="19">
        <f t="shared" si="7"/>
        <v>100.61000000000001</v>
      </c>
      <c r="J80" s="19">
        <f t="shared" si="7"/>
        <v>752.14</v>
      </c>
      <c r="K80" s="25"/>
      <c r="L80" s="19">
        <f t="shared" si="7"/>
        <v>93.75</v>
      </c>
    </row>
    <row r="81" spans="1:12" ht="15.75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:L81" si="8">G70+G80</f>
        <v>29.14</v>
      </c>
      <c r="H81" s="32">
        <f t="shared" si="8"/>
        <v>31.66</v>
      </c>
      <c r="I81" s="32">
        <f t="shared" si="8"/>
        <v>100.61000000000001</v>
      </c>
      <c r="J81" s="32">
        <f t="shared" si="8"/>
        <v>752.14</v>
      </c>
      <c r="K81" s="32"/>
      <c r="L81" s="32">
        <f t="shared" si="8"/>
        <v>93.75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9">SUM(G82:G88)</f>
        <v>0</v>
      </c>
      <c r="H89" s="19">
        <f t="shared" si="9"/>
        <v>0</v>
      </c>
      <c r="I89" s="19">
        <f t="shared" si="9"/>
        <v>0</v>
      </c>
      <c r="J89" s="19">
        <f t="shared" si="9"/>
        <v>0</v>
      </c>
      <c r="K89" s="25"/>
      <c r="L89" s="19">
        <f t="shared" si="9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83</v>
      </c>
      <c r="F90" s="54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5">
      <c r="A91" s="23"/>
      <c r="B91" s="15"/>
      <c r="C91" s="11"/>
      <c r="D91" s="7" t="s">
        <v>27</v>
      </c>
      <c r="E91" s="50" t="s">
        <v>74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18.75</v>
      </c>
    </row>
    <row r="92" spans="1:12" ht="15">
      <c r="A92" s="23"/>
      <c r="B92" s="15"/>
      <c r="C92" s="11"/>
      <c r="D92" s="7" t="s">
        <v>28</v>
      </c>
      <c r="E92" s="50" t="s">
        <v>64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48.5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61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3.5</v>
      </c>
    </row>
    <row r="96" spans="1:12" ht="1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0">SUM(G90:G98)</f>
        <v>27.91</v>
      </c>
      <c r="H99" s="19">
        <f t="shared" si="10"/>
        <v>24.799999999999997</v>
      </c>
      <c r="I99" s="19">
        <f t="shared" si="10"/>
        <v>116.97</v>
      </c>
      <c r="J99" s="19">
        <f t="shared" si="10"/>
        <v>782.58</v>
      </c>
      <c r="K99" s="25"/>
      <c r="L99" s="19">
        <f t="shared" si="10"/>
        <v>93.75</v>
      </c>
    </row>
    <row r="100" spans="1:12" ht="13.5" customHeight="1" thickBot="1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1">G89+G99</f>
        <v>27.91</v>
      </c>
      <c r="H100" s="32">
        <f t="shared" si="11"/>
        <v>24.799999999999997</v>
      </c>
      <c r="I100" s="32">
        <f t="shared" si="11"/>
        <v>116.97</v>
      </c>
      <c r="J100" s="32">
        <f t="shared" si="11"/>
        <v>782.58</v>
      </c>
      <c r="K100" s="32"/>
      <c r="L100" s="32">
        <f t="shared" si="11"/>
        <v>93.75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5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5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5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5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5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3.5" customHeight="1" thickBot="1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84</v>
      </c>
      <c r="F128" s="54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5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18.75</v>
      </c>
    </row>
    <row r="130" spans="1:12" ht="15">
      <c r="A130" s="23"/>
      <c r="B130" s="15"/>
      <c r="C130" s="11"/>
      <c r="D130" s="7" t="s">
        <v>28</v>
      </c>
      <c r="E130" s="50" t="s">
        <v>62</v>
      </c>
      <c r="F130" s="54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45.2</v>
      </c>
    </row>
    <row r="131" spans="1:12" ht="15">
      <c r="A131" s="23"/>
      <c r="B131" s="15"/>
      <c r="C131" s="11"/>
      <c r="D131" s="7" t="s">
        <v>29</v>
      </c>
      <c r="E131" s="50" t="s">
        <v>63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7.5</v>
      </c>
    </row>
    <row r="132" spans="1:12" ht="1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3.5</v>
      </c>
    </row>
    <row r="134" spans="1:12" ht="1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3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24.84</v>
      </c>
      <c r="H137" s="19">
        <f>SUM(H128:H136)</f>
        <v>25.179999999999996</v>
      </c>
      <c r="I137" s="19">
        <f>SUM(I128:I136)</f>
        <v>100.57</v>
      </c>
      <c r="J137" s="19">
        <f>SUM(J128:J136)</f>
        <v>707.39</v>
      </c>
      <c r="K137" s="25"/>
      <c r="L137" s="19">
        <f>SUM(L128:L136)</f>
        <v>93.75</v>
      </c>
    </row>
    <row r="138" spans="1:12" ht="13.5" customHeight="1" thickBot="1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12">G127+G137</f>
        <v>24.84</v>
      </c>
      <c r="H138" s="32">
        <f t="shared" si="12"/>
        <v>25.179999999999996</v>
      </c>
      <c r="I138" s="32">
        <f t="shared" si="12"/>
        <v>100.57</v>
      </c>
      <c r="J138" s="32">
        <f t="shared" si="12"/>
        <v>707.39</v>
      </c>
      <c r="K138" s="32"/>
      <c r="L138" s="32">
        <f t="shared" si="12"/>
        <v>93.75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77</v>
      </c>
      <c r="F147" s="54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5">
      <c r="A148" s="14"/>
      <c r="B148" s="15"/>
      <c r="C148" s="11"/>
      <c r="D148" s="7" t="s">
        <v>27</v>
      </c>
      <c r="E148" s="50" t="s">
        <v>58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18.75</v>
      </c>
    </row>
    <row r="149" spans="1:12" ht="15">
      <c r="A149" s="14"/>
      <c r="B149" s="15"/>
      <c r="C149" s="11"/>
      <c r="D149" s="7" t="s">
        <v>28</v>
      </c>
      <c r="E149" s="50" t="s">
        <v>75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>
        <v>46.7</v>
      </c>
    </row>
    <row r="150" spans="1:12" ht="1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3.5</v>
      </c>
    </row>
    <row r="153" spans="1:12" ht="1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3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33.590000000000003</v>
      </c>
      <c r="H156" s="19">
        <f>SUM(H147:H155)</f>
        <v>30.219999999999995</v>
      </c>
      <c r="I156" s="19">
        <f>SUM(I147:I155)</f>
        <v>116.63</v>
      </c>
      <c r="J156" s="19">
        <f>SUM(J147:J155)</f>
        <v>781.7299999999999</v>
      </c>
      <c r="K156" s="25"/>
      <c r="L156" s="19">
        <f>SUM(L147:L155)</f>
        <v>93.75</v>
      </c>
    </row>
    <row r="157" spans="1:12" ht="15.75" customHeight="1" thickBot="1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13">G146+G156</f>
        <v>33.590000000000003</v>
      </c>
      <c r="H157" s="32">
        <f t="shared" si="13"/>
        <v>30.219999999999995</v>
      </c>
      <c r="I157" s="32">
        <f t="shared" si="13"/>
        <v>116.63</v>
      </c>
      <c r="J157" s="32">
        <f t="shared" si="13"/>
        <v>781.7299999999999</v>
      </c>
      <c r="K157" s="32"/>
      <c r="L157" s="32">
        <f t="shared" si="13"/>
        <v>93.75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85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8</v>
      </c>
    </row>
    <row r="167" spans="1:12" ht="15">
      <c r="A167" s="23"/>
      <c r="B167" s="15"/>
      <c r="C167" s="11"/>
      <c r="D167" s="7" t="s">
        <v>27</v>
      </c>
      <c r="E167" s="50" t="s">
        <v>86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18.75</v>
      </c>
    </row>
    <row r="168" spans="1:12" ht="15">
      <c r="A168" s="23"/>
      <c r="B168" s="15"/>
      <c r="C168" s="11"/>
      <c r="D168" s="7" t="s">
        <v>28</v>
      </c>
      <c r="E168" s="50" t="s">
        <v>76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>
        <v>44.7</v>
      </c>
    </row>
    <row r="169" spans="1:12" ht="15">
      <c r="A169" s="23"/>
      <c r="B169" s="15"/>
      <c r="C169" s="11"/>
      <c r="D169" s="7" t="s">
        <v>29</v>
      </c>
      <c r="E169" s="50" t="s">
        <v>87</v>
      </c>
      <c r="F169" s="54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3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>SUM(G166:G174)</f>
        <v>31.99</v>
      </c>
      <c r="H175" s="19">
        <f>SUM(H166:H174)</f>
        <v>36.840000000000003</v>
      </c>
      <c r="I175" s="19">
        <f>SUM(I166:I174)</f>
        <v>118.72</v>
      </c>
      <c r="J175" s="19">
        <f>SUM(J166:J174)</f>
        <v>755.94999999999993</v>
      </c>
      <c r="K175" s="25"/>
      <c r="L175" s="19">
        <f>SUM(L166:L174)</f>
        <v>93.75</v>
      </c>
    </row>
    <row r="176" spans="1:12" ht="15.75" customHeight="1" thickBot="1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14">G165+G175</f>
        <v>31.99</v>
      </c>
      <c r="H176" s="32">
        <f t="shared" si="14"/>
        <v>36.840000000000003</v>
      </c>
      <c r="I176" s="32">
        <f t="shared" si="14"/>
        <v>118.72</v>
      </c>
      <c r="J176" s="32">
        <f t="shared" si="14"/>
        <v>755.94999999999993</v>
      </c>
      <c r="K176" s="32"/>
      <c r="L176" s="32">
        <f t="shared" si="14"/>
        <v>93.75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88</v>
      </c>
      <c r="F185" s="54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6.5</v>
      </c>
    </row>
    <row r="186" spans="1:12" ht="1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18.75</v>
      </c>
    </row>
    <row r="187" spans="1:12" ht="15">
      <c r="A187" s="23"/>
      <c r="B187" s="15"/>
      <c r="C187" s="11"/>
      <c r="D187" s="7" t="s">
        <v>28</v>
      </c>
      <c r="E187" s="50" t="s">
        <v>70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38.700000000000003</v>
      </c>
    </row>
    <row r="188" spans="1:12" ht="15">
      <c r="A188" s="23"/>
      <c r="B188" s="15"/>
      <c r="C188" s="11"/>
      <c r="D188" s="7" t="s">
        <v>29</v>
      </c>
      <c r="E188" s="50" t="s">
        <v>78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3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24.12</v>
      </c>
      <c r="H194" s="19">
        <f>SUM(H185:H193)</f>
        <v>27.049999999999997</v>
      </c>
      <c r="I194" s="19">
        <f>SUM(I185:I193)</f>
        <v>123.93</v>
      </c>
      <c r="J194" s="19">
        <f>SUM(J185:J193)</f>
        <v>790.79999999999984</v>
      </c>
      <c r="K194" s="25"/>
      <c r="L194" s="19">
        <f>SUM(L185:L193)</f>
        <v>93.75</v>
      </c>
    </row>
    <row r="195" spans="1:12" ht="13.5" customHeight="1" thickBot="1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760</v>
      </c>
      <c r="G195" s="32">
        <f t="shared" ref="G195:L195" si="15">G184+G194</f>
        <v>24.12</v>
      </c>
      <c r="H195" s="32">
        <f t="shared" si="15"/>
        <v>27.049999999999997</v>
      </c>
      <c r="I195" s="32">
        <f t="shared" si="15"/>
        <v>123.93</v>
      </c>
      <c r="J195" s="32">
        <f t="shared" si="15"/>
        <v>790.79999999999984</v>
      </c>
      <c r="K195" s="32"/>
      <c r="L195" s="32">
        <f t="shared" si="15"/>
        <v>93.75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>SUM(G196:G202)</f>
        <v>0</v>
      </c>
      <c r="H203" s="19">
        <f>SUM(H196:H202)</f>
        <v>0</v>
      </c>
      <c r="I203" s="19">
        <f>SUM(I196:I202)</f>
        <v>0</v>
      </c>
      <c r="J203" s="19">
        <f>SUM(J196:J202)</f>
        <v>0</v>
      </c>
      <c r="K203" s="25"/>
      <c r="L203" s="19">
        <f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83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5">
      <c r="A205" s="23"/>
      <c r="B205" s="15"/>
      <c r="C205" s="11"/>
      <c r="D205" s="7" t="s">
        <v>27</v>
      </c>
      <c r="E205" s="50" t="s">
        <v>59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18.75</v>
      </c>
    </row>
    <row r="206" spans="1:12" ht="15">
      <c r="A206" s="23"/>
      <c r="B206" s="15"/>
      <c r="C206" s="11"/>
      <c r="D206" s="7" t="s">
        <v>28</v>
      </c>
      <c r="E206" s="50" t="s">
        <v>56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49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57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3.5</v>
      </c>
    </row>
    <row r="210" spans="1:12" ht="1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3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>SUM(G204:G212)</f>
        <v>32.17</v>
      </c>
      <c r="H213" s="19">
        <f>SUM(H204:H212)</f>
        <v>33.92</v>
      </c>
      <c r="I213" s="19">
        <f>SUM(I204:I212)</f>
        <v>117.19</v>
      </c>
      <c r="J213" s="19">
        <f>SUM(J204:J212)</f>
        <v>727.87</v>
      </c>
      <c r="K213" s="25"/>
      <c r="L213" s="19">
        <f>SUM(L204:L212)</f>
        <v>93.75</v>
      </c>
    </row>
    <row r="214" spans="1:12" ht="13.5" thickBot="1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>G203+G213</f>
        <v>32.17</v>
      </c>
      <c r="H214" s="32">
        <f>H203+H213</f>
        <v>33.92</v>
      </c>
      <c r="I214" s="32">
        <f>I203+I213</f>
        <v>117.19</v>
      </c>
      <c r="J214" s="32">
        <f>J203+J213</f>
        <v>727.87</v>
      </c>
      <c r="K214" s="32"/>
      <c r="L214" s="32">
        <f>L203+L213</f>
        <v>93.75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>SUM(G215:G221)</f>
        <v>0</v>
      </c>
      <c r="H222" s="19">
        <f>SUM(H215:H221)</f>
        <v>0</v>
      </c>
      <c r="I222" s="19">
        <f>SUM(I215:I221)</f>
        <v>0</v>
      </c>
      <c r="J222" s="19">
        <f>SUM(J215:J221)</f>
        <v>0</v>
      </c>
      <c r="K222" s="25"/>
      <c r="L222" s="19">
        <f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5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5">
      <c r="A225" s="23"/>
      <c r="B225" s="15"/>
      <c r="C225" s="11"/>
      <c r="D225" s="7" t="s">
        <v>28</v>
      </c>
      <c r="E225" s="50"/>
      <c r="F225" s="54"/>
      <c r="G225" s="51"/>
      <c r="H225" s="51"/>
      <c r="I225" s="51"/>
      <c r="J225" s="51"/>
      <c r="K225" s="51"/>
      <c r="L225" s="43"/>
    </row>
    <row r="226" spans="1:12" ht="15">
      <c r="A226" s="23"/>
      <c r="B226" s="15"/>
      <c r="C226" s="11"/>
      <c r="D226" s="7" t="s">
        <v>29</v>
      </c>
      <c r="E226" s="50"/>
      <c r="F226" s="54"/>
      <c r="G226" s="51"/>
      <c r="H226" s="51"/>
      <c r="I226" s="51"/>
      <c r="J226" s="51"/>
      <c r="K226" s="51"/>
      <c r="L226" s="43"/>
    </row>
    <row r="227" spans="1:12" ht="15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5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5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3.5" thickBot="1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0</v>
      </c>
      <c r="G233" s="32">
        <f t="shared" ref="G233:L233" si="16">G222+G232</f>
        <v>0</v>
      </c>
      <c r="H233" s="32">
        <f t="shared" si="16"/>
        <v>0</v>
      </c>
      <c r="I233" s="32">
        <f t="shared" si="16"/>
        <v>0</v>
      </c>
      <c r="J233" s="32">
        <f t="shared" si="16"/>
        <v>0</v>
      </c>
      <c r="K233" s="32"/>
      <c r="L233" s="32">
        <f t="shared" si="16"/>
        <v>0</v>
      </c>
    </row>
    <row r="234" spans="1:12" ht="13.5" thickBot="1">
      <c r="A234" s="27"/>
      <c r="B234" s="28"/>
      <c r="C234" s="63" t="s">
        <v>5</v>
      </c>
      <c r="D234" s="64"/>
      <c r="E234" s="65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17">(G24+G43+G62+G81+G100+G138+G157+G176+G195+G233+G119+G214)/(IF(G24=0,0,1)+IF(G43=0,0,1)+IF(G62=0,0,1)+IF(G81=0,0,1)+IF(G100=0,0,1)+IF(G138=0,0,1)+IF(G157=0,0,1)+IF(G176=0,0,1)+IF(G195=0,0,1)+IF(G233=0,0,1)+IF(G214=0,0,1)+IF(G119=0,0,1))</f>
        <v>28.191000000000003</v>
      </c>
      <c r="H234" s="53">
        <f t="shared" si="17"/>
        <v>29.059000000000005</v>
      </c>
      <c r="I234" s="53">
        <f t="shared" si="17"/>
        <v>111.876</v>
      </c>
      <c r="J234" s="53">
        <f t="shared" si="17"/>
        <v>765.87499999999989</v>
      </c>
      <c r="K234" s="34"/>
      <c r="L234" s="34">
        <f t="shared" si="17"/>
        <v>93.75</v>
      </c>
    </row>
  </sheetData>
  <mergeCells count="16">
    <mergeCell ref="C81:D81"/>
    <mergeCell ref="C100:D100"/>
    <mergeCell ref="C138:D138"/>
    <mergeCell ref="C157:D157"/>
    <mergeCell ref="C233:D233"/>
    <mergeCell ref="C234:E234"/>
    <mergeCell ref="C214:D214"/>
    <mergeCell ref="C119:D119"/>
    <mergeCell ref="C176:D176"/>
    <mergeCell ref="C195:D195"/>
    <mergeCell ref="C62:D62"/>
    <mergeCell ref="C1:E1"/>
    <mergeCell ref="H1:K1"/>
    <mergeCell ref="H2:K2"/>
    <mergeCell ref="C24:D24"/>
    <mergeCell ref="C43:D4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2024-11-22T06:06:02Z</dcterms:modified>
</cp:coreProperties>
</file>